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Leeswijzer" sheetId="1" state="visible" r:id="rId1"/>
    <sheet name="Maandcijfers" sheetId="2" state="visible" r:id="rId2"/>
    <sheet name="Balans" sheetId="3" state="visible" r:id="rId3"/>
    <sheet name="Prognosebasis" sheetId="4" state="visible" r:id="rId4"/>
    <sheet name="Aannames" sheetId="5" state="visible" r:id="rId5"/>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4"/>
    </font>
    <font>
      <b val="1"/>
      <color rgb="00FFFFFF"/>
    </font>
    <font>
      <b val="1"/>
    </font>
  </fonts>
  <fills count="3">
    <fill>
      <patternFill/>
    </fill>
    <fill>
      <patternFill patternType="gray125"/>
    </fill>
    <fill>
      <patternFill patternType="solid">
        <fgColor rgb="00F26522"/>
      </patternFill>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2" borderId="0" pivotButton="0" quotePrefix="0" xfId="0"/>
    <xf numFmtId="0" fontId="3" fillId="0" borderId="0" pivotButton="0" quotePrefix="0" xfId="0"/>
    <xf numFmtId="3" fontId="2" fillId="2"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30" customWidth="1" min="1" max="1"/>
  </cols>
  <sheetData>
    <row r="1">
      <c r="A1" s="1" t="inlineStr">
        <is>
          <t>Noordkade Logistiek B.V. (volledig fictief, voor trainingsdoeleinden)</t>
        </is>
      </c>
    </row>
    <row r="2">
      <c r="A2" s="2" t="inlineStr"/>
    </row>
    <row r="3">
      <c r="A3" s="2" t="inlineStr">
        <is>
          <t>Situatie: het is begin november 2026. Noordkade is een wegvervoerder (ca. 90 fte). De Rabobank wil voor de verlenging van het krediet uiterlijk 16 november een liquiditeitsprognose tot en met maart 2027.</t>
        </is>
      </c>
    </row>
    <row r="4">
      <c r="A4" s="2" t="inlineStr">
        <is>
          <t>Opdracht: maak een liquiditeitsprognose per maand, november 2026 t/m maart 2027. Blijft Noordkade binnen de kredietlimiet van EUR 600.000? Zo niet: wanneer gaat het mis en wat zou je doen?</t>
        </is>
      </c>
    </row>
    <row r="5">
      <c r="A5" s="2" t="inlineStr"/>
    </row>
    <row r="6">
      <c r="A6" s="2" t="inlineStr">
        <is>
          <t>Tabblad Maandcijfers: resultaten per maand, januari 2025 t/m oktober 2026, x EUR 1.000, excl. btw.</t>
        </is>
      </c>
    </row>
    <row r="7">
      <c r="A7" s="2" t="inlineStr">
        <is>
          <t>Tabblad Balans: balans per 31 oktober 2026, in euro.</t>
        </is>
      </c>
    </row>
    <row r="8">
      <c r="A8" s="2" t="inlineStr">
        <is>
          <t>Tabblad Prognosebasis: verwachte omzet en overige kosten per maand, x EUR 1.000, excl. btw.</t>
        </is>
      </c>
    </row>
    <row r="9">
      <c r="A9" s="2" t="inlineStr">
        <is>
          <t>Tabblad Aannames: betaaltermijnen, btw en bekende gebeurtenissen.</t>
        </is>
      </c>
    </row>
    <row r="10">
      <c r="A10" s="2" t="inlineStr"/>
    </row>
    <row r="11">
      <c r="A11" s="2" t="inlineStr">
        <is>
          <t>Let op: oktober 2026 bevat de cao-inhaal van drie maanden. Niet alles wat in de maandcijfers staat, loopt door.</t>
        </is>
      </c>
    </row>
    <row r="12">
      <c r="A12" s="2" t="n"/>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W8"/>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6" customWidth="1" min="1" max="1"/>
  </cols>
  <sheetData>
    <row r="1">
      <c r="A1" s="3" t="inlineStr">
        <is>
          <t>Post (x EUR 1.000)</t>
        </is>
      </c>
      <c r="B1" s="3" t="inlineStr">
        <is>
          <t>jan 2025</t>
        </is>
      </c>
      <c r="C1" s="3" t="inlineStr">
        <is>
          <t>feb 2025</t>
        </is>
      </c>
      <c r="D1" s="3" t="inlineStr">
        <is>
          <t>mrt 2025</t>
        </is>
      </c>
      <c r="E1" s="3" t="inlineStr">
        <is>
          <t>apr 2025</t>
        </is>
      </c>
      <c r="F1" s="3" t="inlineStr">
        <is>
          <t>mei 2025</t>
        </is>
      </c>
      <c r="G1" s="3" t="inlineStr">
        <is>
          <t>jun 2025</t>
        </is>
      </c>
      <c r="H1" s="3" t="inlineStr">
        <is>
          <t>jul 2025</t>
        </is>
      </c>
      <c r="I1" s="3" t="inlineStr">
        <is>
          <t>aug 2025</t>
        </is>
      </c>
      <c r="J1" s="3" t="inlineStr">
        <is>
          <t>sep 2025</t>
        </is>
      </c>
      <c r="K1" s="3" t="inlineStr">
        <is>
          <t>okt 2025</t>
        </is>
      </c>
      <c r="L1" s="3" t="inlineStr">
        <is>
          <t>nov 2025</t>
        </is>
      </c>
      <c r="M1" s="3" t="inlineStr">
        <is>
          <t>dec 2025</t>
        </is>
      </c>
      <c r="N1" s="3" t="inlineStr">
        <is>
          <t>jan 2026</t>
        </is>
      </c>
      <c r="O1" s="3" t="inlineStr">
        <is>
          <t>feb 2026</t>
        </is>
      </c>
      <c r="P1" s="3" t="inlineStr">
        <is>
          <t>mrt 2026</t>
        </is>
      </c>
      <c r="Q1" s="3" t="inlineStr">
        <is>
          <t>apr 2026</t>
        </is>
      </c>
      <c r="R1" s="3" t="inlineStr">
        <is>
          <t>mei 2026</t>
        </is>
      </c>
      <c r="S1" s="3" t="inlineStr">
        <is>
          <t>jun 2026</t>
        </is>
      </c>
      <c r="T1" s="3" t="inlineStr">
        <is>
          <t>jul 2026</t>
        </is>
      </c>
      <c r="U1" s="3" t="inlineStr">
        <is>
          <t>aug 2026</t>
        </is>
      </c>
      <c r="V1" s="3" t="inlineStr">
        <is>
          <t>sep 2026</t>
        </is>
      </c>
      <c r="W1" s="3" t="inlineStr">
        <is>
          <t>okt 2026</t>
        </is>
      </c>
    </row>
    <row r="2">
      <c r="A2" t="inlineStr">
        <is>
          <t>Omzet</t>
        </is>
      </c>
      <c r="B2" t="n">
        <v>1712</v>
      </c>
      <c r="C2" t="n">
        <v>1748</v>
      </c>
      <c r="D2" t="n">
        <v>1856</v>
      </c>
      <c r="E2" t="n">
        <v>1874</v>
      </c>
      <c r="F2" t="n">
        <v>1902</v>
      </c>
      <c r="G2" t="n">
        <v>1921</v>
      </c>
      <c r="H2" t="n">
        <v>1838</v>
      </c>
      <c r="I2" t="n">
        <v>1790</v>
      </c>
      <c r="J2" t="n">
        <v>1948</v>
      </c>
      <c r="K2" t="n">
        <v>1985</v>
      </c>
      <c r="L2" t="n">
        <v>2043</v>
      </c>
      <c r="M2" t="n">
        <v>2316</v>
      </c>
      <c r="N2" t="n">
        <v>1798</v>
      </c>
      <c r="O2" t="n">
        <v>1842</v>
      </c>
      <c r="P2" t="n">
        <v>1951</v>
      </c>
      <c r="Q2" t="n">
        <v>1968</v>
      </c>
      <c r="R2" t="n">
        <v>1996</v>
      </c>
      <c r="S2" t="n">
        <v>2021</v>
      </c>
      <c r="T2" t="n">
        <v>1934</v>
      </c>
      <c r="U2" t="n">
        <v>1887</v>
      </c>
      <c r="V2" t="n">
        <v>2040</v>
      </c>
      <c r="W2" t="n">
        <v>2140</v>
      </c>
    </row>
    <row r="3">
      <c r="A3" t="inlineStr">
        <is>
          <t>Brandstof</t>
        </is>
      </c>
      <c r="B3" t="n">
        <v>262</v>
      </c>
      <c r="C3" t="n">
        <v>268</v>
      </c>
      <c r="D3" t="n">
        <v>283</v>
      </c>
      <c r="E3" t="n">
        <v>287</v>
      </c>
      <c r="F3" t="n">
        <v>290</v>
      </c>
      <c r="G3" t="n">
        <v>293</v>
      </c>
      <c r="H3" t="n">
        <v>281</v>
      </c>
      <c r="I3" t="n">
        <v>274</v>
      </c>
      <c r="J3" t="n">
        <v>296</v>
      </c>
      <c r="K3" t="n">
        <v>301</v>
      </c>
      <c r="L3" t="n">
        <v>309</v>
      </c>
      <c r="M3" t="n">
        <v>349</v>
      </c>
      <c r="N3" t="n">
        <v>275</v>
      </c>
      <c r="O3" t="n">
        <v>281</v>
      </c>
      <c r="P3" t="n">
        <v>297</v>
      </c>
      <c r="Q3" t="n">
        <v>300</v>
      </c>
      <c r="R3" t="n">
        <v>304</v>
      </c>
      <c r="S3" t="n">
        <v>307</v>
      </c>
      <c r="T3" t="n">
        <v>294</v>
      </c>
      <c r="U3" t="n">
        <v>288</v>
      </c>
      <c r="V3" t="n">
        <v>310</v>
      </c>
      <c r="W3" t="n">
        <v>318</v>
      </c>
    </row>
    <row r="4">
      <c r="A4" t="inlineStr">
        <is>
          <t>Inhuur chauffeurs</t>
        </is>
      </c>
      <c r="B4" t="n">
        <v>62</v>
      </c>
      <c r="C4" t="n">
        <v>64</v>
      </c>
      <c r="D4" t="n">
        <v>71</v>
      </c>
      <c r="E4" t="n">
        <v>72</v>
      </c>
      <c r="F4" t="n">
        <v>74</v>
      </c>
      <c r="G4" t="n">
        <v>75</v>
      </c>
      <c r="H4" t="n">
        <v>70</v>
      </c>
      <c r="I4" t="n">
        <v>68</v>
      </c>
      <c r="J4" t="n">
        <v>79</v>
      </c>
      <c r="K4" t="n">
        <v>84</v>
      </c>
      <c r="L4" t="n">
        <v>93</v>
      </c>
      <c r="M4" t="n">
        <v>128</v>
      </c>
      <c r="N4" t="n">
        <v>66</v>
      </c>
      <c r="O4" t="n">
        <v>68</v>
      </c>
      <c r="P4" t="n">
        <v>75</v>
      </c>
      <c r="Q4" t="n">
        <v>77</v>
      </c>
      <c r="R4" t="n">
        <v>78</v>
      </c>
      <c r="S4" t="n">
        <v>80</v>
      </c>
      <c r="T4" t="n">
        <v>75</v>
      </c>
      <c r="U4" t="n">
        <v>72</v>
      </c>
      <c r="V4" t="n">
        <v>86</v>
      </c>
      <c r="W4" t="n">
        <v>96</v>
      </c>
    </row>
    <row r="5">
      <c r="A5" t="inlineStr">
        <is>
          <t>Tol en onderhoud</t>
        </is>
      </c>
      <c r="B5" t="n">
        <v>201</v>
      </c>
      <c r="C5" t="n">
        <v>205</v>
      </c>
      <c r="D5" t="n">
        <v>216</v>
      </c>
      <c r="E5" t="n">
        <v>218</v>
      </c>
      <c r="F5" t="n">
        <v>221</v>
      </c>
      <c r="G5" t="n">
        <v>223</v>
      </c>
      <c r="H5" t="n">
        <v>214</v>
      </c>
      <c r="I5" t="n">
        <v>209</v>
      </c>
      <c r="J5" t="n">
        <v>226</v>
      </c>
      <c r="K5" t="n">
        <v>229</v>
      </c>
      <c r="L5" t="n">
        <v>234</v>
      </c>
      <c r="M5" t="n">
        <v>261</v>
      </c>
      <c r="N5" t="n">
        <v>209</v>
      </c>
      <c r="O5" t="n">
        <v>213</v>
      </c>
      <c r="P5" t="n">
        <v>224</v>
      </c>
      <c r="Q5" t="n">
        <v>226</v>
      </c>
      <c r="R5" t="n">
        <v>229</v>
      </c>
      <c r="S5" t="n">
        <v>231</v>
      </c>
      <c r="T5" t="n">
        <v>222</v>
      </c>
      <c r="U5" t="n">
        <v>217</v>
      </c>
      <c r="V5" t="n">
        <v>234</v>
      </c>
      <c r="W5" t="n">
        <v>241</v>
      </c>
    </row>
    <row r="6">
      <c r="A6" t="inlineStr">
        <is>
          <t>Personeelskosten</t>
        </is>
      </c>
      <c r="B6" t="n">
        <v>742</v>
      </c>
      <c r="C6" t="n">
        <v>742</v>
      </c>
      <c r="D6" t="n">
        <v>748</v>
      </c>
      <c r="E6" t="n">
        <v>751</v>
      </c>
      <c r="F6" t="n">
        <v>751</v>
      </c>
      <c r="G6" t="n">
        <v>755</v>
      </c>
      <c r="H6" t="n">
        <v>762</v>
      </c>
      <c r="I6" t="n">
        <v>762</v>
      </c>
      <c r="J6" t="n">
        <v>781</v>
      </c>
      <c r="K6" t="n">
        <v>787</v>
      </c>
      <c r="L6" t="n">
        <v>790</v>
      </c>
      <c r="M6" t="n">
        <v>905</v>
      </c>
      <c r="N6" t="n">
        <v>794</v>
      </c>
      <c r="O6" t="n">
        <v>794</v>
      </c>
      <c r="P6" t="n">
        <v>799</v>
      </c>
      <c r="Q6" t="n">
        <v>802</v>
      </c>
      <c r="R6" t="n">
        <v>802</v>
      </c>
      <c r="S6" t="n">
        <v>806</v>
      </c>
      <c r="T6" t="n">
        <v>806</v>
      </c>
      <c r="U6" t="n">
        <v>806</v>
      </c>
      <c r="V6" t="n">
        <v>812</v>
      </c>
      <c r="W6" t="n">
        <v>912</v>
      </c>
    </row>
    <row r="7">
      <c r="A7" t="inlineStr">
        <is>
          <t>Overige kosten</t>
        </is>
      </c>
      <c r="B7" t="n">
        <v>281</v>
      </c>
      <c r="C7" t="n">
        <v>283</v>
      </c>
      <c r="D7" t="n">
        <v>288</v>
      </c>
      <c r="E7" t="n">
        <v>289</v>
      </c>
      <c r="F7" t="n">
        <v>291</v>
      </c>
      <c r="G7" t="n">
        <v>292</v>
      </c>
      <c r="H7" t="n">
        <v>286</v>
      </c>
      <c r="I7" t="n">
        <v>284</v>
      </c>
      <c r="J7" t="n">
        <v>294</v>
      </c>
      <c r="K7" t="n">
        <v>297</v>
      </c>
      <c r="L7" t="n">
        <v>299</v>
      </c>
      <c r="M7" t="n">
        <v>318</v>
      </c>
      <c r="N7" t="n">
        <v>288</v>
      </c>
      <c r="O7" t="n">
        <v>290</v>
      </c>
      <c r="P7" t="n">
        <v>295</v>
      </c>
      <c r="Q7" t="n">
        <v>296</v>
      </c>
      <c r="R7" t="n">
        <v>298</v>
      </c>
      <c r="S7" t="n">
        <v>299</v>
      </c>
      <c r="T7" t="n">
        <v>293</v>
      </c>
      <c r="U7" t="n">
        <v>291</v>
      </c>
      <c r="V7" t="n">
        <v>301</v>
      </c>
      <c r="W7" t="n">
        <v>306</v>
      </c>
    </row>
    <row r="8">
      <c r="A8" s="4" t="inlineStr">
        <is>
          <t>Bedrijfsresultaat</t>
        </is>
      </c>
      <c r="B8" s="4">
        <f>B2-SUM(B3:B7)</f>
        <v/>
      </c>
      <c r="C8" s="4">
        <f>C2-SUM(C3:C7)</f>
        <v/>
      </c>
      <c r="D8" s="4">
        <f>D2-SUM(D3:D7)</f>
        <v/>
      </c>
      <c r="E8" s="4">
        <f>E2-SUM(E3:E7)</f>
        <v/>
      </c>
      <c r="F8" s="4">
        <f>F2-SUM(F3:F7)</f>
        <v/>
      </c>
      <c r="G8" s="4">
        <f>G2-SUM(G3:G7)</f>
        <v/>
      </c>
      <c r="H8" s="4">
        <f>H2-SUM(H3:H7)</f>
        <v/>
      </c>
      <c r="I8" s="4">
        <f>I2-SUM(I3:I7)</f>
        <v/>
      </c>
      <c r="J8" s="4">
        <f>J2-SUM(J3:J7)</f>
        <v/>
      </c>
      <c r="K8" s="4">
        <f>K2-SUM(K3:K7)</f>
        <v/>
      </c>
      <c r="L8" s="4">
        <f>L2-SUM(L3:L7)</f>
        <v/>
      </c>
      <c r="M8" s="4">
        <f>M2-SUM(M3:M7)</f>
        <v/>
      </c>
      <c r="N8" s="4">
        <f>N2-SUM(N3:N7)</f>
        <v/>
      </c>
      <c r="O8" s="4">
        <f>O2-SUM(O3:O7)</f>
        <v/>
      </c>
      <c r="P8" s="4">
        <f>P2-SUM(P3:P7)</f>
        <v/>
      </c>
      <c r="Q8" s="4">
        <f>Q2-SUM(Q3:Q7)</f>
        <v/>
      </c>
      <c r="R8" s="4">
        <f>R2-SUM(R3:R7)</f>
        <v/>
      </c>
      <c r="S8" s="4">
        <f>S2-SUM(S3:S7)</f>
        <v/>
      </c>
      <c r="T8" s="4">
        <f>T2-SUM(T3:T7)</f>
        <v/>
      </c>
      <c r="U8" s="4">
        <f>U2-SUM(U3:U7)</f>
        <v/>
      </c>
      <c r="V8" s="4">
        <f>V2-SUM(V3:V7)</f>
        <v/>
      </c>
      <c r="W8" s="4">
        <f>W2-SUM(W3:W7)</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58" customWidth="1" min="1" max="1"/>
    <col width="14" customWidth="1" min="2" max="2"/>
  </cols>
  <sheetData>
    <row r="1">
      <c r="A1" s="3" t="inlineStr">
        <is>
          <t>Activa per 31 oktober 2026</t>
        </is>
      </c>
      <c r="B1" s="5" t="inlineStr">
        <is>
          <t>EUR</t>
        </is>
      </c>
    </row>
    <row r="2">
      <c r="A2" t="inlineStr">
        <is>
          <t>Materiële vaste activa (trucks, trailers)</t>
        </is>
      </c>
      <c r="B2" s="6" t="n">
        <v>4215000</v>
      </c>
    </row>
    <row r="3">
      <c r="A3" t="inlineStr">
        <is>
          <t>Debiteuren</t>
        </is>
      </c>
      <c r="B3" s="6" t="n">
        <v>3823600</v>
      </c>
    </row>
    <row r="4">
      <c r="A4" t="inlineStr">
        <is>
          <t>Overige vorderingen</t>
        </is>
      </c>
      <c r="B4" s="6" t="n">
        <v>118000</v>
      </c>
    </row>
    <row r="5">
      <c r="A5" t="inlineStr">
        <is>
          <t>Totaal activa</t>
        </is>
      </c>
      <c r="B5" s="6" t="n">
        <v>8156600</v>
      </c>
    </row>
    <row r="6">
      <c r="B6" s="6" t="n"/>
    </row>
    <row r="7">
      <c r="A7" s="3" t="inlineStr">
        <is>
          <t>Passiva per 31 oktober 2026</t>
        </is>
      </c>
      <c r="B7" s="5" t="inlineStr">
        <is>
          <t>EUR</t>
        </is>
      </c>
    </row>
    <row r="8">
      <c r="A8" t="inlineStr">
        <is>
          <t>Eigen vermogen</t>
        </is>
      </c>
      <c r="B8" s="6" t="n">
        <v>4350200</v>
      </c>
    </row>
    <row r="9">
      <c r="A9" t="inlineStr">
        <is>
          <t>Rekening-courantkrediet Rabobank (limiet EUR 600.000)</t>
        </is>
      </c>
      <c r="B9" s="6" t="n">
        <v>410000</v>
      </c>
    </row>
    <row r="10">
      <c r="A10" t="inlineStr">
        <is>
          <t>Lening Rabobank langlopend</t>
        </is>
      </c>
      <c r="B10" s="6" t="n">
        <v>1800000</v>
      </c>
    </row>
    <row r="11">
      <c r="A11" t="inlineStr">
        <is>
          <t>Crediteuren</t>
        </is>
      </c>
      <c r="B11" s="6" t="n">
        <v>1162810</v>
      </c>
    </row>
    <row r="12">
      <c r="A12" t="inlineStr">
        <is>
          <t>Af te dragen btw oktober</t>
        </is>
      </c>
      <c r="B12" s="6" t="n">
        <v>247590</v>
      </c>
    </row>
    <row r="13">
      <c r="A13" t="inlineStr">
        <is>
          <t>Af te dragen loonheffing</t>
        </is>
      </c>
      <c r="B13" s="6" t="n">
        <v>186000</v>
      </c>
    </row>
    <row r="14">
      <c r="A14" t="inlineStr">
        <is>
          <t>Totaal passiva</t>
        </is>
      </c>
      <c r="B14" s="6" t="n">
        <v>8156600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5"/>
  <sheetViews>
    <sheetView workbookViewId="0">
      <selection activeCell="A1" sqref="A1"/>
    </sheetView>
  </sheetViews>
  <sheetFormatPr baseColWidth="8" defaultRowHeight="15"/>
  <cols>
    <col width="52" customWidth="1" min="1" max="1"/>
  </cols>
  <sheetData>
    <row r="1">
      <c r="A1" s="3" t="inlineStr">
        <is>
          <t>Post (x EUR 1.000, excl. btw)</t>
        </is>
      </c>
      <c r="B1" s="3" t="inlineStr">
        <is>
          <t>nov 2026</t>
        </is>
      </c>
      <c r="C1" s="3" t="inlineStr">
        <is>
          <t>dec 2026</t>
        </is>
      </c>
      <c r="D1" s="3" t="inlineStr">
        <is>
          <t>jan 2027</t>
        </is>
      </c>
      <c r="E1" s="3" t="inlineStr">
        <is>
          <t>feb 2027</t>
        </is>
      </c>
      <c r="F1" s="3" t="inlineStr">
        <is>
          <t>mrt 2027</t>
        </is>
      </c>
    </row>
    <row r="2">
      <c r="A2" t="inlineStr">
        <is>
          <t>Verwachte omzet</t>
        </is>
      </c>
      <c r="B2" t="n">
        <v>2180</v>
      </c>
      <c r="C2" t="n">
        <v>2520</v>
      </c>
      <c r="D2" t="n">
        <v>1880</v>
      </c>
      <c r="E2" t="n">
        <v>1920</v>
      </c>
      <c r="F2" t="n">
        <v>2110</v>
      </c>
    </row>
    <row r="3">
      <c r="A3" t="inlineStr">
        <is>
          <t>Brandstof, inhuur, tol en onderhoud (45,5% van omzet)</t>
        </is>
      </c>
      <c r="B3" t="n">
        <v>992</v>
      </c>
      <c r="C3" t="n">
        <v>1147</v>
      </c>
      <c r="D3" t="n">
        <v>855</v>
      </c>
      <c r="E3" t="n">
        <v>874</v>
      </c>
      <c r="F3" t="n">
        <v>960</v>
      </c>
    </row>
    <row r="4">
      <c r="A4" t="inlineStr">
        <is>
          <t>Overige kosten</t>
        </is>
      </c>
      <c r="B4" t="n">
        <v>306</v>
      </c>
      <c r="C4" t="n">
        <v>322</v>
      </c>
      <c r="D4" t="n">
        <v>300</v>
      </c>
      <c r="E4" t="n">
        <v>302</v>
      </c>
      <c r="F4" t="n">
        <v>308</v>
      </c>
    </row>
    <row r="5">
      <c r="A5" t="inlineStr">
        <is>
          <t>Personeelskosten</t>
        </is>
      </c>
      <c r="B5" t="n">
        <v>828</v>
      </c>
      <c r="C5" t="n">
        <v>948</v>
      </c>
      <c r="D5" t="n">
        <v>828</v>
      </c>
      <c r="E5" t="n">
        <v>828</v>
      </c>
      <c r="F5" t="n">
        <v>828</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18" customWidth="1" min="1" max="1"/>
    <col width="120" customWidth="1" min="2" max="2"/>
  </cols>
  <sheetData>
    <row r="1">
      <c r="A1" s="3" t="inlineStr">
        <is>
          <t>Onderwerp</t>
        </is>
      </c>
      <c r="B1" s="3" t="inlineStr">
        <is>
          <t>Aanname</t>
        </is>
      </c>
    </row>
    <row r="2">
      <c r="A2" t="inlineStr">
        <is>
          <t>Klanten</t>
        </is>
      </c>
      <c r="B2" t="inlineStr">
        <is>
          <t>Betalen gemiddeld na 45 dagen: 50% in de maand na factuur, 50% in de tweede maand na factuur.</t>
        </is>
      </c>
    </row>
    <row r="3">
      <c r="A3" t="inlineStr">
        <is>
          <t>Leveranciers</t>
        </is>
      </c>
      <c r="B3" t="inlineStr">
        <is>
          <t>Worden betaald in de maand na factuur, inclusief btw.</t>
        </is>
      </c>
    </row>
    <row r="4">
      <c r="A4" t="inlineStr">
        <is>
          <t>Btw</t>
        </is>
      </c>
      <c r="B4" t="inlineStr">
        <is>
          <t>21% over omzet en over alle kosten behalve personeel. Afdracht per kwartaal: het vierde kwartaal (incl. oktober) wordt eind januari betaald.</t>
        </is>
      </c>
    </row>
    <row r="5">
      <c r="A5" t="inlineStr">
        <is>
          <t>Personeel</t>
        </is>
      </c>
      <c r="B5" t="inlineStr">
        <is>
          <t>Wordt in dezelfde maand betaald. Cao-verhoging 3,5% zit er structureel in. December bevat een eindejaarsuitkering van EUR 120.000.</t>
        </is>
      </c>
    </row>
    <row r="6">
      <c r="A6" t="inlineStr">
        <is>
          <t>Lening Rabobank</t>
        </is>
      </c>
      <c r="B6" t="inlineStr">
        <is>
          <t>Aflossing plus rente: EUR 45.000 per kwartaal, in december en maart.</t>
        </is>
      </c>
    </row>
    <row r="7">
      <c r="A7" t="inlineStr">
        <is>
          <t>Investering</t>
        </is>
      </c>
      <c r="B7" t="inlineStr">
        <is>
          <t>In februari 2027 vier nieuwe trucks: aanbetaling EUR 480.000.</t>
        </is>
      </c>
    </row>
    <row r="8">
      <c r="A8" t="inlineStr">
        <is>
          <t>Vennootschapsbelasting</t>
        </is>
      </c>
      <c r="B8" t="inlineStr">
        <is>
          <t>Voorlopige aanslag: EUR 240.000 in december.</t>
        </is>
      </c>
    </row>
    <row r="9">
      <c r="A9" t="inlineStr">
        <is>
          <t>Pensioen</t>
        </is>
      </c>
      <c r="B9" t="inlineStr">
        <is>
          <t>Jaarafrekening pensioenfonds: EUR 160.000 in januari.</t>
        </is>
      </c>
    </row>
    <row r="10">
      <c r="A10" t="inlineStr">
        <is>
          <t>Klantdispuut</t>
        </is>
      </c>
      <c r="B10" t="inlineStr">
        <is>
          <t>Rijnmond Food Group betaalt van factuur 2026-4471 (EUR 48.200) de helft. De ontvangst in november is daardoor EUR 24.100 lager.</t>
        </is>
      </c>
    </row>
    <row r="11">
      <c r="A11" t="inlineStr">
        <is>
          <t>Kosten</t>
        </is>
      </c>
      <c r="B11" t="inlineStr">
        <is>
          <t>Tankpas-toeslag (ca. EUR 18.000 per maand) en extra chauffeurs via Flex (ca. EUR 11.000 per maand) zitten in de prognosebasis.</t>
        </is>
      </c>
    </row>
    <row r="12">
      <c r="A12" t="inlineStr">
        <is>
          <t>Krediet</t>
        </is>
      </c>
      <c r="B12" t="inlineStr">
        <is>
          <t>Limiet EUR 600.000. De bank verwacht dat de limiet niet wordt overschreden.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2026-11-03T01:42:25Z</dcterms:created>
  <dcterms:modified xsi:type="dcterms:W3CDTF">2026-11-03T01:42:25Z</dcterms:modified>
</cp:coreProperties>
</file>